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330"/>
  </bookViews>
  <sheets>
    <sheet name="ESF_DET" sheetId="1" r:id="rId1"/>
  </sheets>
  <definedNames>
    <definedName name="_xlnm.Print_Area" localSheetId="0">ESF_DET!$B$2:$G$82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<sst xmlns="http://schemas.openxmlformats.org/spreadsheetml/2006/main" count="132" uniqueCount="129">
  <si>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</si>
  <si>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</si>
  <si>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</si>
  <si>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</si>
  <si>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</si>
  <si>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</si>
  <si>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</si>
  <si>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</si>
  <si>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</si>
  <si>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</si>
  <si>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</si>
  <si>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</si>
  <si>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</si>
  <si>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</si>
  <si>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</si>
  <si>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</si>
  <si>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</si>
  <si>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</si>
  <si>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</si>
  <si>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</si>
  <si>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</si>
  <si>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</si>
  <si>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</si>
  <si>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</si>
  <si>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</si>
  <si>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</si>
  <si>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</si>
  <si>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</si>
  <si>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</si>
  <si>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</si>
  <si>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</si>
  <si>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</si>
  <si>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</si>
  <si>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</si>
  <si>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</si>
  <si>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</si>
  <si>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</si>
  <si>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</si>
  <si>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</si>
  <si>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</si>
  <si>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</si>
  <si>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</si>
  <si>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</si>
  <si>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</si>
  <si>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</si>
  <si>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</si>
  <si>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</si>
  <si>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</si>
  <si>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</si>
  <si>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</si>
  <si>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</si>
  <si>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</si>
  <si>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</si>
  <si>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</si>
  <si>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</si>
  <si>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</si>
  <si>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</si>
  <si>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</si>
  <si>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</si>
  <si>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</si>
  <si>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</si>
  <si>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</si>
  <si>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</si>
  <si>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</si>
  <si>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</si>
  <si>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</si>
  <si>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</si>
  <si>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</si>
  <si>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</si>
  <si>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</si>
  <si>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</si>
  <si>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</si>
  <si>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</si>
  <si>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</si>
  <si>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</si>
  <si>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</si>
  <si>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</si>
  <si>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</si>
  <si>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</si>
  <si>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</si>
  <si>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</si>
  <si>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</si>
  <si>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</si>
  <si>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</si>
  <si>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</si>
  <si>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</si>
  <si>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</si>
  <si>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</si>
  <si>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</si>
  <si>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</si>
  <si>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</si>
  <si>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</si>
  <si>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</si>
  <si>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</si>
  <si>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</si>
  <si>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</si>
  <si>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</si>
  <si>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</si>
  <si>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</si>
  <si>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</si>
  <si>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</si>
  <si>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</si>
  <si>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</si>
  <si>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</si>
  <si>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</si>
  <si>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</si>
  <si>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</si>
  <si>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</si>
  <si>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</si>
  <si>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</si>
  <si>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</si>
  <si>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</si>
  <si>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</si>
  <si>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</si>
  <si>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</si>
  <si>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</si>
  <si>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</si>
  <si>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</si>
  <si>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</si>
  <si>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</si>
  <si>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</si>
  <si>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Delicias</t>
  </si>
  <si>
    <t>LIC JUAN CARLOS VELASCO PONCE</t>
  </si>
  <si>
    <t>C.P. ALBERTO ARAGON RUIZ</t>
  </si>
  <si>
    <t>DIRECTOR EJECUTIVO</t>
  </si>
  <si>
    <t>DIRECTOR FINANCIERO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</si>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</sst>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C11" sqref="C1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4" t="s">
        <v>121</v>
      </c>
      <c r="C2" s="35"/>
      <c r="D2" s="35"/>
      <c r="E2" s="35"/>
      <c r="F2" s="35"/>
      <c r="G2" s="36"/>
    </row>
    <row r="3" spans="2:8" x14ac:dyDescent="0.25">
      <c r="B3" s="37" t="s">
        <v>1</v>
      </c>
      <c r="C3" s="38"/>
      <c r="D3" s="38"/>
      <c r="E3" s="38"/>
      <c r="F3" s="38"/>
      <c r="G3" s="39"/>
    </row>
    <row r="4" spans="2:8" ht="15" customHeight="1" x14ac:dyDescent="0.25">
      <c r="B4" s="40" t="s">
        <v>128</v>
      </c>
      <c r="C4" s="41"/>
      <c r="D4" s="41"/>
      <c r="E4" s="41"/>
      <c r="F4" s="41"/>
      <c r="G4" s="42"/>
    </row>
    <row r="5" spans="2:8" ht="15.75" thickBot="1" x14ac:dyDescent="0.3">
      <c r="B5" s="43" t="s">
        <v>2</v>
      </c>
      <c r="C5" s="44"/>
      <c r="D5" s="44"/>
      <c r="E5" s="44"/>
      <c r="F5" s="44"/>
      <c r="G5" s="45"/>
    </row>
    <row r="6" spans="2:8" ht="39.6" customHeight="1" thickBot="1" x14ac:dyDescent="0.3">
      <c r="B6" s="3" t="s">
        <v>3</v>
      </c>
      <c r="C6" s="30" t="s">
        <v>126</v>
      </c>
      <c r="D6" s="30" t="s">
        <v>127</v>
      </c>
      <c r="E6" s="3" t="s">
        <v>3</v>
      </c>
      <c r="F6" s="30" t="s">
        <v>126</v>
      </c>
      <c r="G6" s="30" t="s">
        <v>127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75853063.629999995</v>
      </c>
      <c r="D9" s="19">
        <f>SUM(D10:D16)</f>
        <v>86284766.140000001</v>
      </c>
      <c r="E9" s="11" t="s">
        <v>9</v>
      </c>
      <c r="F9" s="19">
        <f>SUM(F10:F18)</f>
        <v>41948416.140000001</v>
      </c>
      <c r="G9" s="19">
        <f>SUM(G10:G18)</f>
        <v>38865028.450000003</v>
      </c>
    </row>
    <row r="10" spans="2:8" x14ac:dyDescent="0.25">
      <c r="B10" s="12" t="s">
        <v>10</v>
      </c>
      <c r="C10" s="25">
        <v>47000</v>
      </c>
      <c r="D10" s="25">
        <v>47000</v>
      </c>
      <c r="E10" s="13" t="s">
        <v>11</v>
      </c>
      <c r="F10" s="25">
        <v>235608.84</v>
      </c>
      <c r="G10" s="25">
        <v>216446.3</v>
      </c>
    </row>
    <row r="11" spans="2:8" x14ac:dyDescent="0.25">
      <c r="B11" s="12" t="s">
        <v>12</v>
      </c>
      <c r="C11" s="25">
        <v>0</v>
      </c>
      <c r="D11" s="25">
        <v>0</v>
      </c>
      <c r="E11" s="13" t="s">
        <v>13</v>
      </c>
      <c r="F11" s="25">
        <v>22294425.850000001</v>
      </c>
      <c r="G11" s="25">
        <v>17128159.879999999</v>
      </c>
    </row>
    <row r="12" spans="2:8" ht="24" x14ac:dyDescent="0.25">
      <c r="B12" s="12" t="s">
        <v>14</v>
      </c>
      <c r="C12" s="25">
        <v>16847791.879999999</v>
      </c>
      <c r="D12" s="25">
        <v>19344036.300000001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58958271.75</v>
      </c>
      <c r="D13" s="25">
        <v>66893729.840000004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19418381.449999999</v>
      </c>
      <c r="G16" s="25">
        <v>21480452.300000001</v>
      </c>
    </row>
    <row r="17" spans="2:7" ht="24" x14ac:dyDescent="0.25">
      <c r="B17" s="10" t="s">
        <v>24</v>
      </c>
      <c r="C17" s="19">
        <f>SUM(C18:C24)</f>
        <v>4854732.3999999994</v>
      </c>
      <c r="D17" s="19">
        <f>SUM(D18:D24)</f>
        <v>5088199.09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39969.97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4841045.84</v>
      </c>
      <c r="D20" s="25">
        <v>5071371.62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13686.56</v>
      </c>
      <c r="D22" s="25">
        <v>16827.47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8840616.5</v>
      </c>
      <c r="D25" s="19">
        <f>SUM(D26:D30)</f>
        <v>4400052.45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8840616.5</v>
      </c>
      <c r="D30" s="25">
        <v>4400052.45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7609088.6699999999</v>
      </c>
      <c r="D37" s="26">
        <v>8100501.1900000004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53848.24</v>
      </c>
      <c r="D41" s="19">
        <f>SUM(D42:D45)</f>
        <v>53848.24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53848.24</v>
      </c>
      <c r="D42" s="25">
        <v>53848.24</v>
      </c>
      <c r="E42" s="11" t="s">
        <v>75</v>
      </c>
      <c r="F42" s="19">
        <f>SUM(F43:F45)</f>
        <v>47</v>
      </c>
      <c r="G42" s="19">
        <f>SUM(G43:G45)</f>
        <v>157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47</v>
      </c>
      <c r="G43" s="25">
        <v>157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97211349.439999998</v>
      </c>
      <c r="D47" s="19">
        <f>SUM(D41,D38,D37,D31,D25,D17,D9)</f>
        <v>103927367.11</v>
      </c>
      <c r="E47" s="6" t="s">
        <v>83</v>
      </c>
      <c r="F47" s="19">
        <f>SUM(F42,F38,F31,F27,F26,F23,F19,F9)</f>
        <v>41948463.140000001</v>
      </c>
      <c r="G47" s="19">
        <f>SUM(G42,G38,G31,G27,G26,G23,G19,G9)</f>
        <v>38865185.450000003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20090590.969999999</v>
      </c>
      <c r="G50" s="25">
        <v>24176812.969999999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600739074.30999994</v>
      </c>
      <c r="D52" s="25">
        <v>542480922.42999995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65283553.600000001</v>
      </c>
      <c r="D53" s="25">
        <v>50731306.259999998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2144928.81</v>
      </c>
      <c r="D54" s="25">
        <v>2136516.67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-45247696.729999997</v>
      </c>
      <c r="D55" s="25">
        <v>-23410712.280000001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20090590.969999999</v>
      </c>
      <c r="G57" s="19">
        <f>SUM(G50:G55)</f>
        <v>24176812.969999999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62039054.109999999</v>
      </c>
      <c r="G59" s="19">
        <f>SUM(G47,G57)</f>
        <v>63041998.420000002</v>
      </c>
    </row>
    <row r="60" spans="2:7" ht="24" x14ac:dyDescent="0.25">
      <c r="B60" s="4" t="s">
        <v>103</v>
      </c>
      <c r="C60" s="19">
        <f>SUM(C50:C58)</f>
        <v>622919859.98999989</v>
      </c>
      <c r="D60" s="19">
        <f>SUM(D50:D58)</f>
        <v>571938033.07999992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720131209.42999983</v>
      </c>
      <c r="D62" s="19">
        <f>SUM(D47,D60)</f>
        <v>675865400.18999994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362075656.38</v>
      </c>
      <c r="G63" s="19">
        <f>SUM(G64:G66)</f>
        <v>346808283.31999999</v>
      </c>
    </row>
    <row r="64" spans="2:7" x14ac:dyDescent="0.25">
      <c r="B64" s="14"/>
      <c r="C64" s="22"/>
      <c r="D64" s="22"/>
      <c r="E64" s="11" t="s">
        <v>107</v>
      </c>
      <c r="F64" s="25">
        <v>362075656.38</v>
      </c>
      <c r="G64" s="25">
        <v>346808283.31999999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296016498.94</v>
      </c>
      <c r="G68" s="19">
        <f>SUM(G69:G73)</f>
        <v>266015118.44999999</v>
      </c>
    </row>
    <row r="69" spans="2:7" x14ac:dyDescent="0.25">
      <c r="B69" s="14"/>
      <c r="C69" s="22"/>
      <c r="D69" s="22"/>
      <c r="E69" s="11" t="s">
        <v>111</v>
      </c>
      <c r="F69" s="25">
        <v>49565354.399999999</v>
      </c>
      <c r="G69" s="25">
        <v>47149036.159999996</v>
      </c>
    </row>
    <row r="70" spans="2:7" x14ac:dyDescent="0.25">
      <c r="B70" s="14"/>
      <c r="C70" s="22"/>
      <c r="D70" s="22"/>
      <c r="E70" s="11" t="s">
        <v>112</v>
      </c>
      <c r="F70" s="25">
        <v>246451144.53999999</v>
      </c>
      <c r="G70" s="25">
        <v>218866082.28999999</v>
      </c>
    </row>
    <row r="71" spans="2:7" x14ac:dyDescent="0.25">
      <c r="B71" s="14"/>
      <c r="C71" s="22"/>
      <c r="D71" s="22"/>
      <c r="E71" s="11" t="s">
        <v>113</v>
      </c>
      <c r="F71" s="25"/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658092155.31999993</v>
      </c>
      <c r="G79" s="19">
        <f>SUM(G63,G68,G75)</f>
        <v>612823401.76999998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720131209.42999995</v>
      </c>
      <c r="G81" s="19">
        <f>SUM(G59,G79)</f>
        <v>675865400.18999994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33"/>
      <c r="D86" s="31"/>
      <c r="E86" s="31"/>
      <c r="F86" s="33"/>
    </row>
    <row r="87" spans="2:7" s="28" customFormat="1" x14ac:dyDescent="0.25">
      <c r="B87" s="27"/>
      <c r="C87" s="32" t="s">
        <v>122</v>
      </c>
      <c r="D87" s="31"/>
      <c r="E87" s="31"/>
      <c r="F87" s="32" t="s">
        <v>123</v>
      </c>
    </row>
    <row r="88" spans="2:7" s="28" customFormat="1" x14ac:dyDescent="0.25">
      <c r="B88" s="27"/>
      <c r="C88" s="32" t="s">
        <v>124</v>
      </c>
      <c r="D88" s="31"/>
      <c r="E88" s="31"/>
      <c r="F88" s="32" t="s">
        <v>125</v>
      </c>
    </row>
    <row r="89" spans="2:7" s="28" customFormat="1" x14ac:dyDescent="0.25">
      <c r="B89" s="27"/>
      <c r="C89" s="31"/>
      <c r="D89" s="31"/>
      <c r="E89" s="31"/>
      <c r="F89" s="31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2025-01-16T17:41:42Z</cp:lastPrinted>
  <dcterms:created xsi:type="dcterms:W3CDTF">2020-01-08T19:54:23Z</dcterms:created>
  <dcterms:modified xsi:type="dcterms:W3CDTF">2025-01-16T17:42:30Z</dcterms:modified>
</cp:coreProperties>
</file>